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D-207\los documentos\PROCEDIMIENTOS DE TRANSPARENCIA 2024\"/>
    </mc:Choice>
  </mc:AlternateContent>
  <xr:revisionPtr revIDLastSave="0" documentId="13_ncr:1_{7F08BBD6-BB8B-4D97-9760-8058747A2679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Junio 2025" sheetId="1" r:id="rId1"/>
    <sheet name="Hoja2" sheetId="2" r:id="rId2"/>
  </sheets>
  <externalReferences>
    <externalReference r:id="rId3"/>
  </externalReferences>
  <definedNames>
    <definedName name="_xlnm.Print_Area" localSheetId="0">'Estadísticas Junio 2025'!$B$2:$Q$254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4" i="1" l="1"/>
  <c r="I224" i="1"/>
  <c r="J219" i="1" s="1"/>
  <c r="E222" i="1"/>
  <c r="E221" i="1"/>
  <c r="E220" i="1"/>
  <c r="J193" i="1"/>
  <c r="E193" i="1"/>
  <c r="J192" i="1"/>
  <c r="E192" i="1"/>
  <c r="J191" i="1"/>
  <c r="E191" i="1"/>
  <c r="J190" i="1"/>
  <c r="E190" i="1"/>
  <c r="J164" i="1"/>
  <c r="J163" i="1"/>
  <c r="E163" i="1"/>
  <c r="J162" i="1"/>
  <c r="E162" i="1"/>
  <c r="J161" i="1"/>
  <c r="E161" i="1"/>
  <c r="J108" i="1"/>
  <c r="J107" i="1"/>
  <c r="J106" i="1"/>
  <c r="J105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F22" i="1"/>
  <c r="E23" i="1" s="1"/>
  <c r="J195" i="1" l="1"/>
  <c r="J166" i="1"/>
  <c r="I23" i="1"/>
  <c r="K23" i="1"/>
  <c r="C23" i="1"/>
  <c r="D23" i="1"/>
  <c r="M44" i="1"/>
  <c r="M48" i="1"/>
  <c r="M52" i="1"/>
  <c r="M56" i="1"/>
  <c r="J220" i="1"/>
  <c r="H23" i="1"/>
  <c r="M45" i="1"/>
  <c r="M49" i="1"/>
  <c r="M53" i="1"/>
  <c r="M57" i="1"/>
  <c r="J221" i="1"/>
  <c r="M46" i="1"/>
  <c r="M50" i="1"/>
  <c r="M54" i="1"/>
  <c r="M58" i="1"/>
  <c r="J222" i="1"/>
  <c r="M47" i="1"/>
  <c r="M51" i="1"/>
  <c r="M55" i="1"/>
  <c r="L23" i="1" l="1"/>
  <c r="J224" i="1"/>
  <c r="M61" i="1"/>
</calcChain>
</file>

<file path=xl/sharedStrings.xml><?xml version="1.0" encoding="utf-8"?>
<sst xmlns="http://schemas.openxmlformats.org/spreadsheetml/2006/main" count="59" uniqueCount="43">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</sst>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  <fill>
      <patternFill patternType="solid">
        <fgColor rgb="FF2DA8F3"/>
        <bgColor rgb="FF9BBB5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7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7" fillId="7" borderId="3" xfId="9" applyFont="1" applyFill="1" applyBorder="1"/>
    <xf numFmtId="0" fontId="7" fillId="7" borderId="9" xfId="9" applyFont="1" applyFill="1" applyBorder="1"/>
    <xf numFmtId="0" fontId="7" fillId="7" borderId="4" xfId="9" applyFont="1" applyFill="1" applyBorder="1"/>
    <xf numFmtId="9" fontId="6" fillId="7" borderId="8" xfId="1" applyFont="1" applyFill="1" applyBorder="1" applyAlignment="1" applyProtection="1">
      <alignment horizontal="center"/>
    </xf>
    <xf numFmtId="0" fontId="7" fillId="7" borderId="6" xfId="9" applyFont="1" applyFill="1" applyBorder="1"/>
    <xf numFmtId="0" fontId="7" fillId="7" borderId="10" xfId="9" applyFont="1" applyFill="1" applyBorder="1"/>
    <xf numFmtId="0" fontId="7" fillId="7" borderId="11" xfId="9" applyFont="1" applyFill="1" applyBorder="1"/>
    <xf numFmtId="0" fontId="7" fillId="7" borderId="12" xfId="9" applyFont="1" applyFill="1" applyBorder="1"/>
    <xf numFmtId="0" fontId="7" fillId="7" borderId="12" xfId="9" applyFont="1" applyFill="1" applyBorder="1" applyAlignment="1">
      <alignment horizontal="left"/>
    </xf>
    <xf numFmtId="0" fontId="7" fillId="7" borderId="2" xfId="9" applyFont="1" applyFill="1" applyBorder="1" applyAlignment="1">
      <alignment horizontal="left"/>
    </xf>
    <xf numFmtId="0" fontId="8" fillId="7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7" borderId="14" xfId="0" applyFont="1" applyFill="1" applyBorder="1" applyAlignment="1">
      <alignment horizontal="center" vertical="center" wrapText="1"/>
    </xf>
    <xf numFmtId="0" fontId="13" fillId="7" borderId="6" xfId="0" applyFont="1" applyFill="1" applyBorder="1"/>
    <xf numFmtId="0" fontId="13" fillId="7" borderId="10" xfId="0" applyFont="1" applyFill="1" applyBorder="1"/>
    <xf numFmtId="0" fontId="12" fillId="7" borderId="10" xfId="0" applyFont="1" applyFill="1" applyBorder="1"/>
    <xf numFmtId="0" fontId="13" fillId="7" borderId="5" xfId="0" applyFont="1" applyFill="1" applyBorder="1" applyAlignment="1">
      <alignment horizontal="center"/>
    </xf>
    <xf numFmtId="9" fontId="12" fillId="7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7" borderId="6" xfId="9" applyFont="1" applyFill="1" applyBorder="1"/>
    <xf numFmtId="0" fontId="14" fillId="7" borderId="10" xfId="9" applyFont="1" applyFill="1" applyBorder="1"/>
    <xf numFmtId="0" fontId="14" fillId="7" borderId="5" xfId="9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7" borderId="5" xfId="0" applyFont="1" applyFill="1" applyBorder="1" applyAlignment="1">
      <alignment wrapText="1"/>
    </xf>
    <xf numFmtId="0" fontId="16" fillId="7" borderId="5" xfId="0" applyFont="1" applyFill="1" applyBorder="1" applyAlignment="1">
      <alignment horizontal="center"/>
    </xf>
    <xf numFmtId="9" fontId="16" fillId="7" borderId="5" xfId="0" applyNumberFormat="1" applyFont="1" applyFill="1" applyBorder="1"/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8" borderId="0" xfId="0" applyFill="1"/>
    <xf numFmtId="0" fontId="1" fillId="7" borderId="5" xfId="9" applyFill="1" applyBorder="1" applyAlignment="1">
      <alignment horizontal="center"/>
    </xf>
    <xf numFmtId="9" fontId="19" fillId="7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7" borderId="19" xfId="1" applyFill="1" applyBorder="1" applyAlignment="1" applyProtection="1">
      <alignment horizontal="right" wrapText="1"/>
    </xf>
    <xf numFmtId="0" fontId="0" fillId="7" borderId="6" xfId="0" applyFill="1" applyBorder="1" applyAlignment="1">
      <alignment horizontal="center" wrapText="1"/>
    </xf>
    <xf numFmtId="9" fontId="19" fillId="7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7" borderId="15" xfId="1" applyFill="1" applyBorder="1" applyAlignment="1" applyProtection="1">
      <alignment wrapText="1"/>
    </xf>
    <xf numFmtId="9" fontId="19" fillId="7" borderId="19" xfId="1" applyFill="1" applyBorder="1" applyAlignment="1" applyProtection="1">
      <alignment wrapText="1"/>
    </xf>
    <xf numFmtId="9" fontId="19" fillId="7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7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9" fontId="10" fillId="7" borderId="0" xfId="0" applyNumberFormat="1" applyFont="1" applyFill="1"/>
    <xf numFmtId="0" fontId="0" fillId="7" borderId="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2" borderId="0" xfId="9" applyFill="1" applyAlignment="1">
      <alignment horizontal="center"/>
    </xf>
    <xf numFmtId="0" fontId="0" fillId="9" borderId="0" xfId="0" applyFill="1"/>
    <xf numFmtId="0" fontId="0" fillId="7" borderId="1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4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left" wrapText="1"/>
    </xf>
    <xf numFmtId="0" fontId="18" fillId="7" borderId="5" xfId="9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" fillId="7" borderId="21" xfId="9" applyFill="1" applyBorder="1" applyAlignment="1">
      <alignment horizontal="left" wrapText="1"/>
    </xf>
    <xf numFmtId="0" fontId="1" fillId="7" borderId="23" xfId="9" applyFill="1" applyBorder="1" applyAlignment="1">
      <alignment horizontal="left" wrapText="1"/>
    </xf>
    <xf numFmtId="0" fontId="1" fillId="7" borderId="25" xfId="9" applyFill="1" applyBorder="1" applyAlignment="1">
      <alignment horizontal="left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Junio 2025'!$D$103:$J$103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2025'!$G$104:$G$108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2025'!$H$104:$H$108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Junio 2025'!$I$104:$I$108</c:f>
              <c:numCache>
                <c:formatCode>General</c:formatCode>
                <c:ptCount val="5"/>
                <c:pt idx="0">
                  <c:v>2</c:v>
                </c:pt>
                <c:pt idx="1">
                  <c:v>19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Junio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2025'!$I$161:$I$164</c:f>
              <c:numCache>
                <c:formatCode>General</c:formatCode>
                <c:ptCount val="4"/>
                <c:pt idx="0">
                  <c:v>32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Junio 2025'!$J$161:$J$164</c:f>
              <c:numCache>
                <c:formatCode>0%</c:formatCode>
                <c:ptCount val="4"/>
                <c:pt idx="0">
                  <c:v>0.88888888888888884</c:v>
                </c:pt>
                <c:pt idx="1">
                  <c:v>0.1111111111111111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2025'!$I$219:$I$222</c:f>
              <c:numCache>
                <c:formatCode>General</c:formatCode>
                <c:ptCount val="4"/>
                <c:pt idx="0">
                  <c:v>21</c:v>
                </c:pt>
                <c:pt idx="1">
                  <c:v>2</c:v>
                </c:pt>
                <c:pt idx="2">
                  <c:v>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Junio 2025'!$J$219:$J$222</c:f>
              <c:numCache>
                <c:formatCode>0%</c:formatCode>
                <c:ptCount val="4"/>
                <c:pt idx="0">
                  <c:v>0.58333333333333337</c:v>
                </c:pt>
                <c:pt idx="1">
                  <c:v>5.5555555555555552E-2</c:v>
                </c:pt>
                <c:pt idx="2">
                  <c:v>0.3611111111111111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Junio 2025'!$C$22:$E$22</c:f>
              <c:numCache>
                <c:formatCode>General</c:formatCode>
                <c:ptCount val="3"/>
                <c:pt idx="0">
                  <c:v>21</c:v>
                </c:pt>
                <c:pt idx="1">
                  <c:v>13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Junio 2025'!$C$23:$E$23</c:f>
              <c:numCache>
                <c:formatCode>0%</c:formatCode>
                <c:ptCount val="3"/>
                <c:pt idx="0">
                  <c:v>0.58333333333333337</c:v>
                </c:pt>
                <c:pt idx="1">
                  <c:v>0.3611111111111111</c:v>
                </c:pt>
                <c:pt idx="2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Junio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Junio 2025'!$H$22:$K$22</c:f>
              <c:numCache>
                <c:formatCode>General</c:formatCode>
                <c:ptCount val="4"/>
                <c:pt idx="0">
                  <c:v>12</c:v>
                </c:pt>
                <c:pt idx="1">
                  <c:v>16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Junio 2025'!$H$23:$K$23</c:f>
              <c:numCache>
                <c:formatCode>0%</c:formatCode>
                <c:ptCount val="4"/>
                <c:pt idx="0">
                  <c:v>0.33333333333333331</c:v>
                </c:pt>
                <c:pt idx="1">
                  <c:v>0.44444444444444442</c:v>
                </c:pt>
                <c:pt idx="2">
                  <c:v>0</c:v>
                </c:pt>
                <c:pt idx="3">
                  <c:v>0.22222222222222221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Junio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2025'!$I$190:$I$193</c:f>
              <c:numCache>
                <c:formatCode>General</c:formatCode>
                <c:ptCount val="4"/>
                <c:pt idx="0">
                  <c:v>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Junio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Junio 2025'!$J$190:$J$193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Junio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Junio 2025'!$F$248:$F$254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Junio 2025'!$G$248:$G$254</c:f>
              <c:numCache>
                <c:formatCode>General</c:formatCode>
                <c:ptCount val="7"/>
                <c:pt idx="0">
                  <c:v>4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Junio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Junio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1" zoomScale="80" zoomScaleNormal="80" workbookViewId="0">
      <selection activeCell="E11" sqref="E11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12" t="s">
        <v>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8"/>
      <c r="Q13" s="9"/>
    </row>
    <row r="14" spans="1:17" ht="43.5" customHeight="1" x14ac:dyDescent="0.8">
      <c r="A14" s="7"/>
      <c r="B14" s="113" t="s">
        <v>42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x14ac:dyDescent="0.25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x14ac:dyDescent="0.25">
      <c r="A20" s="7"/>
      <c r="C20" s="114" t="s">
        <v>2</v>
      </c>
      <c r="D20" s="114"/>
      <c r="E20" s="114"/>
      <c r="F20" s="114"/>
      <c r="G20" s="11"/>
      <c r="H20" s="114" t="s">
        <v>3</v>
      </c>
      <c r="I20" s="114"/>
      <c r="J20" s="114"/>
      <c r="K20" s="114"/>
      <c r="L20" s="114"/>
      <c r="M20" s="12"/>
      <c r="N20" s="12"/>
      <c r="O20" s="12"/>
      <c r="P20" s="6"/>
      <c r="Q20" s="9"/>
    </row>
    <row r="21" spans="1:17" s="20" customFormat="1" x14ac:dyDescent="0.25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5.75" x14ac:dyDescent="0.3">
      <c r="A22" s="7"/>
      <c r="C22" s="4">
        <v>21</v>
      </c>
      <c r="D22" s="21">
        <v>13</v>
      </c>
      <c r="E22" s="21">
        <v>2</v>
      </c>
      <c r="F22" s="22">
        <f>SUM(C22:E22)</f>
        <v>36</v>
      </c>
      <c r="G22" s="23"/>
      <c r="H22" s="4">
        <v>12</v>
      </c>
      <c r="I22" s="4">
        <v>16</v>
      </c>
      <c r="J22" s="4">
        <v>0</v>
      </c>
      <c r="K22" s="4">
        <v>8</v>
      </c>
      <c r="L22" s="22">
        <f>SUM(H22:K22)</f>
        <v>36</v>
      </c>
      <c r="M22" s="6"/>
      <c r="N22" s="6"/>
      <c r="O22" s="6"/>
      <c r="P22" s="9"/>
      <c r="Q22" s="9"/>
    </row>
    <row r="23" spans="1:17" ht="15.75" x14ac:dyDescent="0.3">
      <c r="A23" s="7"/>
      <c r="C23" s="24">
        <f>+C22/F22</f>
        <v>0.58333333333333337</v>
      </c>
      <c r="D23" s="25">
        <f>+D22/F22</f>
        <v>0.3611111111111111</v>
      </c>
      <c r="E23" s="26">
        <f>+E22/F22</f>
        <v>5.5555555555555552E-2</v>
      </c>
      <c r="F23" s="27">
        <v>1</v>
      </c>
      <c r="G23" s="23"/>
      <c r="H23" s="24">
        <f>+H22/L22</f>
        <v>0.33333333333333331</v>
      </c>
      <c r="I23" s="24">
        <f>+I22/L22</f>
        <v>0.44444444444444442</v>
      </c>
      <c r="J23" s="24">
        <f>+J22/L22</f>
        <v>0</v>
      </c>
      <c r="K23" s="24">
        <f>+K22/L22</f>
        <v>0.22222222222222221</v>
      </c>
      <c r="L23" s="27">
        <f>SUM(H23:K23)</f>
        <v>0.99999999999999989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15" t="s">
        <v>14</v>
      </c>
      <c r="E43" s="115"/>
      <c r="F43" s="115"/>
      <c r="G43" s="115"/>
      <c r="H43" s="115"/>
      <c r="I43" s="115"/>
      <c r="J43" s="115"/>
      <c r="K43" s="115"/>
      <c r="L43" s="115"/>
      <c r="M43" s="115"/>
      <c r="N43" s="6"/>
      <c r="O43" s="6"/>
      <c r="P43" s="6"/>
      <c r="Q43" s="9"/>
    </row>
    <row r="44" spans="1:17" ht="15.75" x14ac:dyDescent="0.3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16">
        <v>0</v>
      </c>
      <c r="K44" s="116"/>
      <c r="L44" s="116"/>
      <c r="M44" s="31">
        <f>+$J44/$J61</f>
        <v>0</v>
      </c>
      <c r="N44" s="6"/>
      <c r="O44" s="6"/>
      <c r="P44" s="6"/>
      <c r="Q44" s="9"/>
    </row>
    <row r="45" spans="1:17" ht="15.75" x14ac:dyDescent="0.3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17">
        <v>0</v>
      </c>
      <c r="K45" s="117"/>
      <c r="L45" s="117"/>
      <c r="M45" s="24">
        <f>+$J45/$J61</f>
        <v>0</v>
      </c>
      <c r="N45" s="6"/>
      <c r="O45" s="6"/>
      <c r="P45" s="6"/>
      <c r="Q45" s="9"/>
    </row>
    <row r="46" spans="1:17" ht="15.75" x14ac:dyDescent="0.3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17">
        <v>0</v>
      </c>
      <c r="K46" s="117"/>
      <c r="L46" s="117"/>
      <c r="M46" s="24">
        <f>+$J46/$J61</f>
        <v>0</v>
      </c>
      <c r="N46" s="6"/>
      <c r="O46" s="6"/>
      <c r="P46" s="6"/>
      <c r="Q46" s="9"/>
    </row>
    <row r="47" spans="1:17" ht="15.75" x14ac:dyDescent="0.3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17">
        <v>4</v>
      </c>
      <c r="K47" s="117"/>
      <c r="L47" s="117"/>
      <c r="M47" s="24">
        <f>+$J47/$J61</f>
        <v>0.1111111111111111</v>
      </c>
      <c r="N47" s="6"/>
      <c r="O47" s="6"/>
      <c r="P47" s="6"/>
      <c r="Q47" s="9"/>
    </row>
    <row r="48" spans="1:17" ht="15.75" x14ac:dyDescent="0.3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17">
        <v>0</v>
      </c>
      <c r="K48" s="117"/>
      <c r="L48" s="117"/>
      <c r="M48" s="24">
        <f>+$J48/$J61</f>
        <v>0</v>
      </c>
      <c r="N48" s="6"/>
      <c r="O48" s="6"/>
      <c r="P48" s="6"/>
      <c r="Q48" s="9"/>
    </row>
    <row r="49" spans="1:17" ht="15.75" x14ac:dyDescent="0.3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17">
        <v>32</v>
      </c>
      <c r="K49" s="117"/>
      <c r="L49" s="117"/>
      <c r="M49" s="24">
        <f>+$J49/J61</f>
        <v>0.88888888888888884</v>
      </c>
      <c r="N49" s="6"/>
      <c r="O49" s="6"/>
      <c r="P49" s="6"/>
      <c r="Q49" s="9"/>
    </row>
    <row r="50" spans="1:17" ht="15.75" x14ac:dyDescent="0.3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17">
        <v>0</v>
      </c>
      <c r="K50" s="117"/>
      <c r="L50" s="117"/>
      <c r="M50" s="24">
        <f>+$J50/J61</f>
        <v>0</v>
      </c>
      <c r="N50" s="6"/>
      <c r="O50" s="6"/>
      <c r="P50" s="6"/>
      <c r="Q50" s="9"/>
    </row>
    <row r="51" spans="1:17" ht="15.75" x14ac:dyDescent="0.3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17">
        <v>0</v>
      </c>
      <c r="K51" s="117"/>
      <c r="L51" s="117"/>
      <c r="M51" s="24">
        <f>+$J51/J61</f>
        <v>0</v>
      </c>
      <c r="N51" s="6"/>
      <c r="O51" s="6"/>
      <c r="P51" s="6"/>
      <c r="Q51" s="9"/>
    </row>
    <row r="52" spans="1:17" ht="15.75" x14ac:dyDescent="0.3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17">
        <v>0</v>
      </c>
      <c r="K52" s="117"/>
      <c r="L52" s="117"/>
      <c r="M52" s="24">
        <f>+J52/J61</f>
        <v>0</v>
      </c>
      <c r="N52" s="6"/>
      <c r="O52" s="6"/>
      <c r="P52" s="6"/>
      <c r="Q52" s="9"/>
    </row>
    <row r="53" spans="1:17" ht="15.75" x14ac:dyDescent="0.3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17">
        <v>0</v>
      </c>
      <c r="K53" s="117"/>
      <c r="L53" s="117"/>
      <c r="M53" s="24">
        <f>+J53/J61</f>
        <v>0</v>
      </c>
      <c r="N53" s="6"/>
      <c r="O53" s="6"/>
      <c r="P53" s="6"/>
      <c r="Q53" s="9"/>
    </row>
    <row r="54" spans="1:17" ht="15.75" x14ac:dyDescent="0.3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17">
        <v>0</v>
      </c>
      <c r="K54" s="117"/>
      <c r="L54" s="117"/>
      <c r="M54" s="24">
        <f>+$J54/J61</f>
        <v>0</v>
      </c>
      <c r="N54" s="6"/>
      <c r="O54" s="6"/>
      <c r="P54" s="6"/>
      <c r="Q54" s="9"/>
    </row>
    <row r="55" spans="1:17" ht="15.75" x14ac:dyDescent="0.3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17">
        <v>0</v>
      </c>
      <c r="K55" s="117"/>
      <c r="L55" s="117"/>
      <c r="M55" s="24">
        <f>+$J55/J61</f>
        <v>0</v>
      </c>
      <c r="N55" s="6"/>
      <c r="O55" s="6"/>
      <c r="P55" s="6"/>
      <c r="Q55" s="9"/>
    </row>
    <row r="56" spans="1:17" ht="15.75" x14ac:dyDescent="0.3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17">
        <v>0</v>
      </c>
      <c r="K56" s="117"/>
      <c r="L56" s="117"/>
      <c r="M56" s="24">
        <f>+$J56/J61</f>
        <v>0</v>
      </c>
      <c r="N56" s="6"/>
      <c r="O56" s="6"/>
      <c r="P56" s="6"/>
      <c r="Q56" s="9"/>
    </row>
    <row r="57" spans="1:17" ht="15.75" x14ac:dyDescent="0.3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17">
        <v>0</v>
      </c>
      <c r="K57" s="117"/>
      <c r="L57" s="117"/>
      <c r="M57" s="24">
        <f>+$J57/J61</f>
        <v>0</v>
      </c>
      <c r="N57" s="6"/>
      <c r="O57" s="6"/>
      <c r="P57" s="6"/>
      <c r="Q57" s="9"/>
    </row>
    <row r="58" spans="1:17" ht="15.75" x14ac:dyDescent="0.3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17">
        <v>0</v>
      </c>
      <c r="K58" s="117"/>
      <c r="L58" s="117"/>
      <c r="M58" s="24">
        <f>+$J58/J61</f>
        <v>0</v>
      </c>
      <c r="N58" s="6"/>
      <c r="O58" s="6"/>
      <c r="P58" s="6"/>
      <c r="Q58" s="9"/>
    </row>
    <row r="59" spans="1:17" ht="15.75" x14ac:dyDescent="0.3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17">
        <v>0</v>
      </c>
      <c r="K59" s="117"/>
      <c r="L59" s="117"/>
      <c r="M59" s="24">
        <f>+J59/J61</f>
        <v>0</v>
      </c>
      <c r="N59" s="6"/>
      <c r="O59" s="6"/>
      <c r="P59" s="6"/>
      <c r="Q59" s="9"/>
    </row>
    <row r="60" spans="1:17" s="41" customFormat="1" ht="15.75" x14ac:dyDescent="0.25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5.75" x14ac:dyDescent="0.25">
      <c r="A61" s="7"/>
      <c r="C61" s="6"/>
      <c r="D61" s="6"/>
      <c r="E61" s="6"/>
      <c r="F61" s="6"/>
      <c r="G61" s="6"/>
      <c r="H61" s="6"/>
      <c r="I61" s="6"/>
      <c r="J61" s="118">
        <f>SUM(J44:J59)</f>
        <v>36</v>
      </c>
      <c r="K61" s="118"/>
      <c r="L61" s="118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x14ac:dyDescent="0.25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x14ac:dyDescent="0.25">
      <c r="A103" s="7"/>
      <c r="C103" s="6"/>
      <c r="D103" s="119" t="s">
        <v>15</v>
      </c>
      <c r="E103" s="119"/>
      <c r="F103" s="119"/>
      <c r="G103" s="119"/>
      <c r="H103" s="119"/>
      <c r="I103" s="119"/>
      <c r="J103" s="119"/>
      <c r="K103" s="2"/>
      <c r="L103" s="2"/>
      <c r="M103" s="6"/>
      <c r="N103" s="6"/>
      <c r="O103" s="6"/>
      <c r="P103" s="6"/>
      <c r="Q103" s="9"/>
    </row>
    <row r="104" spans="1:17" ht="15.75" customHeight="1" x14ac:dyDescent="0.3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2</v>
      </c>
      <c r="J104" s="51">
        <f>I104/I110</f>
        <v>5.5555555555555552E-2</v>
      </c>
      <c r="K104" s="52"/>
      <c r="L104" s="52"/>
      <c r="M104" s="6"/>
      <c r="N104" s="6"/>
      <c r="O104" s="6"/>
      <c r="P104" s="6"/>
      <c r="Q104" s="9"/>
    </row>
    <row r="105" spans="1:17" ht="15.75" customHeight="1" x14ac:dyDescent="0.3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19</v>
      </c>
      <c r="J105" s="51">
        <f>I105/I110</f>
        <v>0.52777777777777779</v>
      </c>
      <c r="K105" s="52"/>
      <c r="L105" s="52"/>
      <c r="M105" s="6"/>
      <c r="N105" s="6"/>
      <c r="O105" s="6"/>
      <c r="P105" s="6"/>
      <c r="Q105" s="9"/>
    </row>
    <row r="106" spans="1:17" ht="37.5" customHeight="1" x14ac:dyDescent="0.3">
      <c r="A106" s="7"/>
      <c r="C106" s="6"/>
      <c r="D106" s="46">
        <v>3</v>
      </c>
      <c r="E106" s="120" t="s">
        <v>18</v>
      </c>
      <c r="F106" s="120"/>
      <c r="G106" s="120"/>
      <c r="H106" s="120"/>
      <c r="I106" s="55">
        <v>15</v>
      </c>
      <c r="J106" s="51">
        <f>+I106/I110</f>
        <v>0.41666666666666669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x14ac:dyDescent="0.3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x14ac:dyDescent="0.3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x14ac:dyDescent="0.3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36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27" t="s">
        <v>40</v>
      </c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1"/>
      <c r="E113" s="121"/>
      <c r="F113" s="121"/>
      <c r="G113" s="121"/>
      <c r="H113" s="121"/>
      <c r="I113" s="121"/>
      <c r="J113" s="121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x14ac:dyDescent="0.25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x14ac:dyDescent="0.25">
      <c r="A140" s="7"/>
      <c r="C140" s="6"/>
      <c r="D140" s="6"/>
      <c r="E140" s="122" t="s">
        <v>23</v>
      </c>
      <c r="F140" s="122"/>
      <c r="G140" s="122"/>
      <c r="H140" s="122"/>
      <c r="I140" s="122"/>
      <c r="J140" s="122"/>
      <c r="K140" s="2"/>
      <c r="L140" s="2"/>
      <c r="M140" s="6"/>
      <c r="N140" s="6"/>
      <c r="O140" s="6"/>
      <c r="P140" s="6"/>
      <c r="Q140" s="9"/>
    </row>
    <row r="141" spans="1:17" ht="15.75" customHeight="1" x14ac:dyDescent="0.25">
      <c r="A141" s="7"/>
      <c r="C141" s="6"/>
      <c r="D141" s="6"/>
      <c r="E141" s="123" t="s">
        <v>24</v>
      </c>
      <c r="F141" s="123"/>
      <c r="G141" s="123"/>
      <c r="H141" s="123"/>
      <c r="I141" s="123"/>
      <c r="J141" s="67">
        <v>144</v>
      </c>
      <c r="K141" s="68"/>
      <c r="L141" s="68"/>
      <c r="M141" s="6"/>
      <c r="N141" s="6"/>
      <c r="O141" s="6"/>
      <c r="P141" s="6"/>
      <c r="Q141" s="9"/>
    </row>
    <row r="142" spans="1:17" ht="19.5" customHeight="1" x14ac:dyDescent="0.25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144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x14ac:dyDescent="0.25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 t="s">
        <v>19</v>
      </c>
      <c r="M146" s="6"/>
      <c r="N146" s="6"/>
      <c r="O146" s="6"/>
      <c r="P146" s="6"/>
      <c r="Q146" s="9"/>
    </row>
    <row r="147" spans="1:17" ht="18.75" x14ac:dyDescent="0.25">
      <c r="A147" s="7"/>
      <c r="C147" s="6"/>
      <c r="D147" s="6"/>
      <c r="E147" s="124" t="s">
        <v>25</v>
      </c>
      <c r="F147" s="124"/>
      <c r="G147" s="124"/>
      <c r="H147" s="124"/>
      <c r="I147" s="124"/>
      <c r="J147" s="124"/>
      <c r="K147" s="71"/>
      <c r="L147" s="71"/>
      <c r="M147" s="6"/>
      <c r="N147" s="6"/>
      <c r="O147" s="6"/>
      <c r="P147" s="6"/>
      <c r="Q147" s="9"/>
    </row>
    <row r="148" spans="1:17" ht="15.75" customHeight="1" x14ac:dyDescent="0.25">
      <c r="A148" s="7"/>
      <c r="C148" s="6"/>
      <c r="D148" s="6"/>
      <c r="E148" s="123" t="s">
        <v>26</v>
      </c>
      <c r="F148" s="123"/>
      <c r="G148" s="123"/>
      <c r="H148" s="123"/>
      <c r="I148" s="123"/>
      <c r="J148" s="72">
        <v>1</v>
      </c>
      <c r="K148" s="73"/>
      <c r="L148" s="73"/>
      <c r="M148" s="6"/>
      <c r="N148" s="6"/>
      <c r="O148" s="6"/>
      <c r="P148" s="6"/>
      <c r="Q148" s="9"/>
    </row>
    <row r="149" spans="1:17" ht="15.75" x14ac:dyDescent="0.25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1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x14ac:dyDescent="0.25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8.75" x14ac:dyDescent="0.25">
      <c r="A153" s="7"/>
      <c r="C153" s="6"/>
      <c r="D153" s="6"/>
      <c r="E153" s="124"/>
      <c r="F153" s="124"/>
      <c r="G153" s="124"/>
      <c r="H153" s="124"/>
      <c r="I153" s="124"/>
      <c r="J153" s="124"/>
      <c r="K153" s="71"/>
      <c r="L153" s="71"/>
      <c r="M153" s="6"/>
      <c r="N153" s="6"/>
      <c r="O153" s="6"/>
      <c r="P153" s="6"/>
      <c r="Q153" s="9"/>
    </row>
    <row r="154" spans="1:17" ht="15.75" customHeight="1" x14ac:dyDescent="0.25">
      <c r="A154" s="7"/>
      <c r="C154" s="6"/>
      <c r="D154" s="6"/>
      <c r="E154" s="123" t="s">
        <v>27</v>
      </c>
      <c r="F154" s="123"/>
      <c r="G154" s="123"/>
      <c r="H154" s="123"/>
      <c r="I154" s="123"/>
      <c r="J154" s="72">
        <v>0</v>
      </c>
      <c r="K154" s="73"/>
      <c r="L154" s="73"/>
      <c r="M154" s="6"/>
      <c r="N154" s="6"/>
      <c r="O154" s="6"/>
      <c r="P154" s="6"/>
      <c r="Q154" s="9"/>
    </row>
    <row r="155" spans="1:17" ht="15.75" x14ac:dyDescent="0.25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0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x14ac:dyDescent="0.25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x14ac:dyDescent="0.25">
      <c r="A160" s="7"/>
      <c r="C160" s="6"/>
      <c r="D160" s="122" t="s">
        <v>28</v>
      </c>
      <c r="E160" s="122"/>
      <c r="F160" s="122"/>
      <c r="G160" s="122"/>
      <c r="H160" s="122"/>
      <c r="I160" s="122"/>
      <c r="J160" s="122"/>
      <c r="K160" s="2"/>
      <c r="L160" s="2"/>
      <c r="M160" s="6"/>
      <c r="N160" s="6"/>
      <c r="O160" s="6"/>
      <c r="P160" s="6"/>
      <c r="Q160" s="9"/>
    </row>
    <row r="161" spans="1:17" x14ac:dyDescent="0.25">
      <c r="A161" s="7"/>
      <c r="C161" s="6"/>
      <c r="D161" s="1">
        <v>1</v>
      </c>
      <c r="E161" s="125" t="str">
        <f>+'[1]ACUM-MAYO'!A162</f>
        <v>ORDINARIA</v>
      </c>
      <c r="F161" s="125"/>
      <c r="G161" s="125"/>
      <c r="H161" s="125"/>
      <c r="I161" s="75">
        <v>32</v>
      </c>
      <c r="J161" s="76">
        <f>I161/I166</f>
        <v>0.88888888888888884</v>
      </c>
      <c r="K161" s="77"/>
      <c r="L161" s="77"/>
      <c r="M161" s="6"/>
      <c r="N161" s="6"/>
      <c r="O161" s="6"/>
      <c r="P161" s="6"/>
      <c r="Q161" s="9"/>
    </row>
    <row r="162" spans="1:17" ht="19.5" customHeight="1" x14ac:dyDescent="0.25">
      <c r="A162" s="7"/>
      <c r="C162" s="6"/>
      <c r="D162" s="1">
        <v>2</v>
      </c>
      <c r="E162" s="125" t="str">
        <f>+'[1]ACUM-MAYO'!A163</f>
        <v>FUNDAMENTAL</v>
      </c>
      <c r="F162" s="125"/>
      <c r="G162" s="125"/>
      <c r="H162" s="125"/>
      <c r="I162" s="75">
        <v>4</v>
      </c>
      <c r="J162" s="78">
        <f>I162/I166</f>
        <v>0.1111111111111111</v>
      </c>
      <c r="K162" s="77"/>
      <c r="L162" s="77"/>
      <c r="M162" s="6"/>
      <c r="N162" s="6"/>
      <c r="O162" s="6"/>
      <c r="P162" s="6"/>
      <c r="Q162" s="9"/>
    </row>
    <row r="163" spans="1:17" x14ac:dyDescent="0.25">
      <c r="A163" s="7"/>
      <c r="C163" s="6"/>
      <c r="D163" s="79">
        <v>4</v>
      </c>
      <c r="E163" s="125" t="str">
        <f>+'[1]ACUM-MAYO'!A165</f>
        <v>RESERVADA</v>
      </c>
      <c r="F163" s="125"/>
      <c r="G163" s="125"/>
      <c r="H163" s="125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x14ac:dyDescent="0.25">
      <c r="A164" s="7"/>
      <c r="C164" s="6"/>
      <c r="D164" s="1">
        <v>3</v>
      </c>
      <c r="E164" s="125" t="s">
        <v>29</v>
      </c>
      <c r="F164" s="125"/>
      <c r="G164" s="125"/>
      <c r="H164" s="125"/>
      <c r="I164" s="75">
        <v>0</v>
      </c>
      <c r="J164" s="80">
        <f>I164/I166</f>
        <v>0</v>
      </c>
      <c r="K164" s="77"/>
      <c r="L164" s="77"/>
      <c r="M164" s="6"/>
      <c r="N164" s="6"/>
      <c r="O164" s="6"/>
      <c r="P164" s="6"/>
      <c r="Q164" s="9"/>
    </row>
    <row r="165" spans="1:17" x14ac:dyDescent="0.25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5.75" x14ac:dyDescent="0.25">
      <c r="A166" s="7"/>
      <c r="C166" s="6"/>
      <c r="D166" s="40"/>
      <c r="E166" s="82"/>
      <c r="F166" s="82"/>
      <c r="G166" s="82"/>
      <c r="H166" s="83" t="s">
        <v>7</v>
      </c>
      <c r="I166" s="3">
        <v>36</v>
      </c>
      <c r="J166" s="84">
        <f>SUM(J161:J164)</f>
        <v>1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x14ac:dyDescent="0.25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x14ac:dyDescent="0.25">
      <c r="A189" s="7"/>
      <c r="C189" s="6"/>
      <c r="D189" s="122" t="s">
        <v>30</v>
      </c>
      <c r="E189" s="122"/>
      <c r="F189" s="122"/>
      <c r="G189" s="122"/>
      <c r="H189" s="122"/>
      <c r="I189" s="122"/>
      <c r="J189" s="122"/>
      <c r="K189" s="2"/>
      <c r="L189" s="2"/>
      <c r="M189" s="6"/>
      <c r="N189" s="6"/>
      <c r="O189" s="6"/>
      <c r="P189" s="6"/>
      <c r="Q189" s="9"/>
    </row>
    <row r="190" spans="1:17" x14ac:dyDescent="0.25">
      <c r="A190" s="7"/>
      <c r="C190" s="6"/>
      <c r="D190" s="1">
        <v>1</v>
      </c>
      <c r="E190" s="125" t="str">
        <f>+'[1]ACUM-MAYO'!A173</f>
        <v>ECONOMICA ADMINISTRATIVA</v>
      </c>
      <c r="F190" s="125"/>
      <c r="G190" s="125"/>
      <c r="H190" s="125"/>
      <c r="I190" s="75">
        <v>36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x14ac:dyDescent="0.25">
      <c r="A191" s="7"/>
      <c r="C191" s="6"/>
      <c r="D191" s="1">
        <v>2</v>
      </c>
      <c r="E191" s="125" t="str">
        <f>+'[1]ACUM-MAYO'!A174</f>
        <v>TRAMITE</v>
      </c>
      <c r="F191" s="125"/>
      <c r="G191" s="125"/>
      <c r="H191" s="125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x14ac:dyDescent="0.25">
      <c r="A192" s="7"/>
      <c r="C192" s="6"/>
      <c r="D192" s="1">
        <v>3</v>
      </c>
      <c r="E192" s="125" t="str">
        <f>+'[1]ACUM-MAYO'!A175</f>
        <v>SERV. PUB.</v>
      </c>
      <c r="F192" s="125"/>
      <c r="G192" s="125"/>
      <c r="H192" s="125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x14ac:dyDescent="0.25">
      <c r="A193" s="7"/>
      <c r="C193" s="6"/>
      <c r="D193" s="1">
        <v>4</v>
      </c>
      <c r="E193" s="125" t="str">
        <f>+'[1]ACUM-MAYO'!A176</f>
        <v>LEGAL</v>
      </c>
      <c r="F193" s="125"/>
      <c r="G193" s="125"/>
      <c r="H193" s="125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x14ac:dyDescent="0.25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5.75" x14ac:dyDescent="0.25">
      <c r="A195" s="7"/>
      <c r="C195" s="6"/>
      <c r="D195" s="40"/>
      <c r="E195" s="40"/>
      <c r="F195" s="40"/>
      <c r="G195" s="40"/>
      <c r="H195" s="83" t="s">
        <v>7</v>
      </c>
      <c r="I195" s="3">
        <v>36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x14ac:dyDescent="0.25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x14ac:dyDescent="0.25">
      <c r="A218" s="7"/>
      <c r="C218" s="6"/>
      <c r="D218" s="122" t="s">
        <v>31</v>
      </c>
      <c r="E218" s="122"/>
      <c r="F218" s="122"/>
      <c r="G218" s="122"/>
      <c r="H218" s="122"/>
      <c r="I218" s="122"/>
      <c r="J218" s="122"/>
      <c r="K218" s="2"/>
      <c r="L218" s="2"/>
      <c r="M218" s="6"/>
      <c r="N218" s="6"/>
      <c r="O218" s="6"/>
      <c r="P218" s="6"/>
      <c r="Q218" s="9"/>
    </row>
    <row r="219" spans="1:17" x14ac:dyDescent="0.25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21</v>
      </c>
      <c r="J219" s="87">
        <f>I219/I224</f>
        <v>0.58333333333333337</v>
      </c>
      <c r="K219" s="52"/>
      <c r="L219" s="52"/>
      <c r="M219" s="6"/>
      <c r="N219" s="6"/>
      <c r="O219" s="6"/>
      <c r="P219" s="6"/>
      <c r="Q219" s="9"/>
    </row>
    <row r="220" spans="1:17" ht="19.5" customHeight="1" x14ac:dyDescent="0.25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2</v>
      </c>
      <c r="J220" s="87">
        <f>I220/I224</f>
        <v>5.5555555555555552E-2</v>
      </c>
      <c r="K220" s="52"/>
      <c r="L220" s="52"/>
      <c r="M220" s="6"/>
      <c r="N220" s="6"/>
      <c r="O220" s="6"/>
      <c r="P220" s="6"/>
      <c r="Q220" s="9"/>
    </row>
    <row r="221" spans="1:17" ht="15.75" customHeight="1" x14ac:dyDescent="0.25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13</v>
      </c>
      <c r="J221" s="87">
        <f>I221/I224</f>
        <v>0.3611111111111111</v>
      </c>
      <c r="K221" s="52"/>
      <c r="L221" s="52"/>
      <c r="M221" s="6"/>
      <c r="N221" s="6"/>
      <c r="O221" s="6"/>
      <c r="P221" s="6"/>
      <c r="Q221" s="9"/>
    </row>
    <row r="222" spans="1:17" ht="15.75" customHeight="1" x14ac:dyDescent="0.25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x14ac:dyDescent="0.25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x14ac:dyDescent="0.25">
      <c r="A224" s="7"/>
      <c r="C224" s="6"/>
      <c r="D224" s="40"/>
      <c r="E224" s="82"/>
      <c r="F224" s="82"/>
      <c r="G224" s="82"/>
      <c r="H224" s="83" t="s">
        <v>7</v>
      </c>
      <c r="I224" s="3">
        <f>SUM(I219:I223)</f>
        <v>36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x14ac:dyDescent="0.25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8.75" x14ac:dyDescent="0.25">
      <c r="A247" s="7"/>
      <c r="C247" s="6"/>
      <c r="D247" s="124" t="s">
        <v>32</v>
      </c>
      <c r="E247" s="124"/>
      <c r="F247" s="124"/>
      <c r="G247" s="124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x14ac:dyDescent="0.25">
      <c r="A248" s="7"/>
      <c r="C248" s="6"/>
      <c r="D248" s="102">
        <v>1</v>
      </c>
      <c r="E248" s="128" t="s">
        <v>33</v>
      </c>
      <c r="F248" s="128"/>
      <c r="G248" s="103">
        <v>4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x14ac:dyDescent="0.25">
      <c r="A249" s="7"/>
      <c r="C249" s="6"/>
      <c r="D249" s="102">
        <v>2</v>
      </c>
      <c r="E249" s="128" t="s">
        <v>34</v>
      </c>
      <c r="F249" s="128"/>
      <c r="G249" s="104">
        <v>12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x14ac:dyDescent="0.25">
      <c r="A250" s="7"/>
      <c r="C250" s="105"/>
      <c r="D250" s="102">
        <v>3</v>
      </c>
      <c r="E250" s="128" t="s">
        <v>41</v>
      </c>
      <c r="F250" s="128"/>
      <c r="G250" s="104">
        <v>2</v>
      </c>
      <c r="H250" s="6"/>
      <c r="I250" s="6"/>
      <c r="J250" s="6"/>
      <c r="K250" s="6"/>
      <c r="L250" s="6"/>
      <c r="M250" s="6"/>
      <c r="N250" s="6"/>
      <c r="O250" s="6"/>
      <c r="P250" s="9"/>
      <c r="Q250" s="106"/>
    </row>
    <row r="251" spans="1:17" ht="15.75" customHeight="1" x14ac:dyDescent="0.25">
      <c r="A251" s="7"/>
      <c r="C251" s="105"/>
      <c r="D251" s="102">
        <v>4</v>
      </c>
      <c r="E251" s="128" t="s">
        <v>35</v>
      </c>
      <c r="F251" s="128"/>
      <c r="G251" s="104">
        <v>0</v>
      </c>
      <c r="H251" s="6"/>
      <c r="I251" s="6"/>
      <c r="J251" s="6"/>
      <c r="K251" s="6"/>
      <c r="L251" s="6"/>
      <c r="M251" s="6"/>
      <c r="N251" s="6"/>
      <c r="O251" s="6"/>
      <c r="P251" s="9"/>
      <c r="Q251" s="106"/>
    </row>
    <row r="252" spans="1:17" ht="15.75" customHeight="1" x14ac:dyDescent="0.25">
      <c r="A252" s="7"/>
      <c r="C252" s="105"/>
      <c r="D252" s="102">
        <v>5</v>
      </c>
      <c r="E252" s="128" t="s">
        <v>36</v>
      </c>
      <c r="F252" s="128"/>
      <c r="G252" s="104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6"/>
    </row>
    <row r="253" spans="1:17" ht="15.75" customHeight="1" x14ac:dyDescent="0.25">
      <c r="A253" s="7"/>
      <c r="C253" s="105"/>
      <c r="D253" s="107">
        <v>6</v>
      </c>
      <c r="E253" s="129" t="s">
        <v>37</v>
      </c>
      <c r="F253" s="129"/>
      <c r="G253" s="108">
        <v>4</v>
      </c>
      <c r="H253" s="6"/>
      <c r="I253" s="6"/>
      <c r="J253" s="6"/>
      <c r="K253" s="6"/>
      <c r="L253" s="6"/>
      <c r="M253" s="6"/>
      <c r="N253" s="6"/>
      <c r="O253" s="6"/>
      <c r="P253" s="9"/>
      <c r="Q253" s="106"/>
    </row>
    <row r="254" spans="1:17" ht="27" customHeight="1" x14ac:dyDescent="0.25">
      <c r="A254" s="7"/>
      <c r="C254" s="105"/>
      <c r="D254" s="102">
        <v>7</v>
      </c>
      <c r="E254" s="130" t="s">
        <v>38</v>
      </c>
      <c r="F254" s="130"/>
      <c r="G254" s="109">
        <v>14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6"/>
    </row>
    <row r="255" spans="1:17" ht="15.75" customHeight="1" x14ac:dyDescent="0.25">
      <c r="A255" s="7"/>
      <c r="C255" s="105"/>
      <c r="D255" s="6"/>
      <c r="E255" s="126" t="s">
        <v>7</v>
      </c>
      <c r="F255" s="126"/>
      <c r="G255" s="110">
        <v>36</v>
      </c>
      <c r="H255" s="111"/>
      <c r="I255" s="6"/>
      <c r="J255" s="6"/>
      <c r="K255" s="6"/>
      <c r="L255" s="9"/>
      <c r="M255" s="106"/>
    </row>
    <row r="256" spans="1:17" ht="21" customHeight="1" x14ac:dyDescent="0.25">
      <c r="A256" s="7"/>
      <c r="C256" s="105"/>
      <c r="D256" s="6" t="s">
        <v>39</v>
      </c>
      <c r="E256" s="6"/>
      <c r="F256" s="6"/>
      <c r="G256" s="6"/>
      <c r="H256" s="6"/>
      <c r="I256" s="6"/>
      <c r="J256" s="6"/>
      <c r="K256" s="6"/>
      <c r="L256" s="9"/>
      <c r="M256" s="106"/>
    </row>
    <row r="257" spans="1:13" ht="15.75" customHeight="1" x14ac:dyDescent="0.25">
      <c r="A257" s="7"/>
      <c r="C257" s="105"/>
      <c r="D257" s="6"/>
      <c r="E257" s="6"/>
      <c r="F257" s="6"/>
      <c r="G257" s="6"/>
      <c r="H257" s="6"/>
      <c r="I257" s="6"/>
      <c r="J257" s="6"/>
      <c r="K257" s="6"/>
      <c r="L257" s="9"/>
      <c r="M257" s="106"/>
    </row>
    <row r="258" spans="1:13" ht="15.75" customHeight="1" x14ac:dyDescent="0.25">
      <c r="A258" s="7"/>
      <c r="C258" s="105"/>
      <c r="D258" s="6"/>
      <c r="E258" s="6"/>
      <c r="F258" s="6"/>
      <c r="G258" s="6"/>
      <c r="H258" s="6"/>
      <c r="I258" s="6"/>
      <c r="J258" s="6"/>
      <c r="K258" s="6"/>
      <c r="L258" s="9"/>
      <c r="M258" s="106"/>
    </row>
    <row r="259" spans="1:13" ht="15.75" customHeight="1" x14ac:dyDescent="0.25">
      <c r="A259" s="7"/>
      <c r="C259" s="105"/>
      <c r="D259" s="6"/>
      <c r="E259" s="6"/>
      <c r="F259" s="6"/>
      <c r="G259" s="6"/>
      <c r="H259" s="6"/>
      <c r="I259" s="6"/>
      <c r="J259" s="6"/>
      <c r="K259" s="6"/>
      <c r="L259" s="9"/>
      <c r="M259" s="106"/>
    </row>
    <row r="260" spans="1:13" ht="15.75" customHeight="1" x14ac:dyDescent="0.25">
      <c r="A260" s="7"/>
      <c r="C260" s="105"/>
      <c r="D260" s="6"/>
      <c r="E260" s="6"/>
      <c r="F260" s="6"/>
      <c r="G260" s="6"/>
      <c r="H260" s="6"/>
      <c r="I260" s="6"/>
      <c r="J260" s="6"/>
      <c r="K260" s="6"/>
      <c r="L260" s="9"/>
      <c r="M260" s="106"/>
    </row>
    <row r="261" spans="1:13" ht="15.75" customHeight="1" x14ac:dyDescent="0.25">
      <c r="A261" s="7"/>
      <c r="C261" s="105"/>
      <c r="D261" s="6"/>
      <c r="E261" s="6"/>
      <c r="F261" s="6"/>
      <c r="G261" s="6"/>
      <c r="H261" s="6"/>
      <c r="I261" s="6"/>
      <c r="J261" s="6"/>
      <c r="K261" s="6"/>
      <c r="L261" s="9"/>
      <c r="M261" s="106"/>
    </row>
    <row r="262" spans="1:13" ht="15.75" customHeight="1" x14ac:dyDescent="0.25">
      <c r="A262" s="7"/>
      <c r="C262" s="105"/>
      <c r="D262" s="6"/>
      <c r="E262" s="6"/>
      <c r="F262" s="6"/>
      <c r="G262" s="6"/>
      <c r="H262" s="6"/>
      <c r="I262" s="6"/>
      <c r="J262" s="6"/>
      <c r="K262" s="6"/>
      <c r="L262" s="9"/>
      <c r="M262" s="106"/>
    </row>
    <row r="263" spans="1:13" ht="15.75" customHeight="1" x14ac:dyDescent="0.25">
      <c r="A263" s="7"/>
      <c r="C263" s="105"/>
      <c r="D263" s="6"/>
      <c r="E263" s="6"/>
      <c r="F263" s="6"/>
      <c r="G263" s="6"/>
      <c r="H263" s="6"/>
      <c r="I263" s="6"/>
      <c r="J263" s="6"/>
      <c r="K263" s="6"/>
      <c r="L263" s="9"/>
      <c r="M263" s="106"/>
    </row>
    <row r="264" spans="1:13" ht="15.75" customHeight="1" x14ac:dyDescent="0.25">
      <c r="A264" s="7"/>
      <c r="C264" s="105"/>
      <c r="D264" s="6"/>
      <c r="E264" s="6"/>
      <c r="F264" s="6"/>
      <c r="G264" s="6"/>
      <c r="H264" s="6"/>
      <c r="I264" s="6"/>
      <c r="J264" s="6"/>
      <c r="K264" s="6"/>
      <c r="L264" s="9"/>
      <c r="M264" s="106"/>
    </row>
    <row r="265" spans="1:13" ht="15.75" customHeight="1" x14ac:dyDescent="0.25">
      <c r="A265" s="7"/>
      <c r="C265" s="105"/>
      <c r="D265" s="6"/>
      <c r="H265" s="6"/>
      <c r="I265" s="6"/>
      <c r="J265" s="6"/>
    </row>
    <row r="266" spans="1:13" ht="15.75" customHeight="1" x14ac:dyDescent="0.25">
      <c r="A266" s="7"/>
      <c r="C266" s="105"/>
      <c r="D266" s="6"/>
      <c r="E266" s="6"/>
      <c r="F266" s="6"/>
      <c r="G266" s="6"/>
      <c r="H266" s="6"/>
      <c r="I266" s="6"/>
      <c r="J266" s="6"/>
      <c r="K266" s="6"/>
      <c r="L266" s="9"/>
      <c r="M266" s="106"/>
    </row>
    <row r="267" spans="1:13" ht="15.75" customHeight="1" x14ac:dyDescent="0.25">
      <c r="A267" s="7"/>
      <c r="C267" s="105"/>
      <c r="D267" s="6"/>
      <c r="E267" s="6"/>
      <c r="F267" s="6"/>
      <c r="G267" s="6"/>
      <c r="H267" s="6"/>
      <c r="I267" s="6"/>
      <c r="J267" s="6"/>
      <c r="K267" s="6"/>
      <c r="L267" s="9"/>
      <c r="M267" s="106"/>
    </row>
    <row r="268" spans="1:13" ht="15.75" customHeight="1" x14ac:dyDescent="0.25">
      <c r="A268" s="7"/>
      <c r="C268" s="105"/>
      <c r="D268" s="6"/>
      <c r="E268" s="6"/>
      <c r="F268" s="6"/>
      <c r="G268" s="6"/>
      <c r="H268" s="6"/>
      <c r="I268" s="6"/>
      <c r="J268" s="6"/>
      <c r="K268" s="6"/>
      <c r="L268" s="9"/>
      <c r="M268" s="106"/>
    </row>
    <row r="269" spans="1:13" ht="15.75" customHeight="1" x14ac:dyDescent="0.25">
      <c r="A269" s="7"/>
      <c r="C269" s="105"/>
      <c r="D269" s="6"/>
      <c r="E269" s="6"/>
      <c r="F269" s="6"/>
      <c r="G269" s="6"/>
      <c r="H269" s="6"/>
      <c r="I269" s="6"/>
      <c r="J269" s="6"/>
      <c r="K269" s="6"/>
      <c r="L269" s="9"/>
      <c r="M269" s="106"/>
    </row>
    <row r="270" spans="1:13" ht="15.75" customHeight="1" x14ac:dyDescent="0.25">
      <c r="A270" s="7"/>
      <c r="C270" s="105"/>
      <c r="D270" s="6"/>
      <c r="E270" s="6"/>
      <c r="F270" s="6"/>
      <c r="G270" s="6"/>
      <c r="H270" s="6"/>
      <c r="I270" s="6"/>
      <c r="J270" s="6"/>
      <c r="K270" s="6"/>
      <c r="L270" s="9"/>
      <c r="M270" s="106"/>
    </row>
    <row r="271" spans="1:13" ht="15.75" customHeight="1" x14ac:dyDescent="0.25">
      <c r="A271" s="7"/>
      <c r="C271" s="105"/>
      <c r="D271" s="6"/>
      <c r="E271" s="6"/>
      <c r="F271" s="6"/>
      <c r="G271" s="6"/>
      <c r="H271" s="6"/>
      <c r="I271" s="6"/>
      <c r="J271" s="6"/>
      <c r="K271" s="6"/>
      <c r="L271" s="9"/>
      <c r="M271" s="106"/>
    </row>
    <row r="272" spans="1:13" ht="15.75" customHeight="1" x14ac:dyDescent="0.25">
      <c r="A272" s="7"/>
      <c r="C272" s="105"/>
      <c r="D272" s="6"/>
      <c r="E272" s="6"/>
      <c r="F272" s="6"/>
      <c r="G272" s="6"/>
      <c r="H272" s="6"/>
      <c r="I272" s="6"/>
      <c r="J272" s="6"/>
      <c r="K272" s="6"/>
      <c r="L272" s="9"/>
      <c r="M272" s="106"/>
    </row>
    <row r="273" spans="1:13" ht="15.75" customHeight="1" x14ac:dyDescent="0.25">
      <c r="A273" s="7"/>
      <c r="C273" s="105"/>
      <c r="D273" s="6"/>
      <c r="E273" s="6"/>
      <c r="F273" s="6"/>
      <c r="G273" s="6"/>
      <c r="H273" s="6"/>
      <c r="I273" s="6"/>
      <c r="J273" s="6"/>
      <c r="K273" s="6"/>
      <c r="L273" s="9"/>
      <c r="M273" s="106"/>
    </row>
    <row r="274" spans="1:13" ht="15.75" customHeight="1" x14ac:dyDescent="0.25">
      <c r="A274" s="7"/>
      <c r="C274" s="105"/>
      <c r="D274" s="6"/>
      <c r="E274" s="6"/>
      <c r="F274" s="6"/>
      <c r="G274" s="6"/>
      <c r="H274" s="6"/>
      <c r="I274" s="6"/>
      <c r="J274" s="6"/>
      <c r="K274" s="6"/>
      <c r="L274" s="9"/>
      <c r="M274" s="106"/>
    </row>
    <row r="275" spans="1:13" ht="15.75" customHeight="1" x14ac:dyDescent="0.25">
      <c r="A275" s="7"/>
      <c r="C275" s="105"/>
      <c r="D275" s="6"/>
      <c r="E275" s="6"/>
      <c r="F275" s="6"/>
      <c r="G275" s="6"/>
      <c r="H275" s="6"/>
      <c r="I275" s="6"/>
      <c r="J275" s="6"/>
      <c r="K275" s="6"/>
      <c r="L275" s="9"/>
      <c r="M275" s="106"/>
    </row>
    <row r="276" spans="1:13" ht="15.75" customHeight="1" x14ac:dyDescent="0.25">
      <c r="A276" s="7"/>
      <c r="C276" s="105"/>
      <c r="D276" s="6"/>
      <c r="E276" s="6"/>
      <c r="F276" s="6"/>
      <c r="G276" s="6"/>
      <c r="H276" s="6"/>
      <c r="I276" s="6"/>
      <c r="J276" s="6"/>
      <c r="K276" s="6"/>
      <c r="L276" s="9"/>
      <c r="M276" s="106"/>
    </row>
    <row r="277" spans="1:13" ht="15.75" customHeight="1" x14ac:dyDescent="0.25">
      <c r="A277" s="7"/>
      <c r="C277" s="105"/>
      <c r="D277" s="6"/>
      <c r="E277" s="6"/>
      <c r="F277" s="6"/>
      <c r="G277" s="6"/>
      <c r="H277" s="6"/>
      <c r="I277" s="6"/>
      <c r="J277" s="6"/>
      <c r="K277" s="6"/>
      <c r="L277" s="9"/>
      <c r="M277" s="106"/>
    </row>
    <row r="278" spans="1:13" ht="15.75" customHeight="1" x14ac:dyDescent="0.25">
      <c r="A278" s="7"/>
      <c r="C278" s="105"/>
      <c r="D278" s="6"/>
      <c r="E278" s="6"/>
      <c r="F278" s="6"/>
      <c r="G278" s="6"/>
      <c r="H278" s="6"/>
      <c r="I278" s="6"/>
      <c r="J278" s="6"/>
      <c r="K278" s="6"/>
      <c r="L278" s="9"/>
      <c r="M278" s="106"/>
    </row>
    <row r="279" spans="1:13" ht="15.75" customHeight="1" x14ac:dyDescent="0.25">
      <c r="A279" s="7"/>
      <c r="C279" s="105"/>
      <c r="D279" s="6"/>
      <c r="E279" s="6"/>
      <c r="F279" s="6"/>
      <c r="G279" s="6"/>
      <c r="H279" s="6"/>
      <c r="I279" s="6"/>
      <c r="J279" s="6"/>
      <c r="K279" s="6"/>
      <c r="L279" s="9"/>
      <c r="M279" s="106"/>
    </row>
    <row r="280" spans="1:13" ht="15.75" customHeight="1" x14ac:dyDescent="0.25">
      <c r="A280" s="7"/>
      <c r="C280" s="105"/>
      <c r="D280" s="6"/>
      <c r="E280" s="6"/>
      <c r="F280" s="6"/>
      <c r="G280" s="6"/>
      <c r="H280" s="6"/>
      <c r="I280" s="6"/>
      <c r="J280" s="6"/>
      <c r="K280" s="6"/>
      <c r="L280" s="9"/>
      <c r="M280" s="106"/>
    </row>
    <row r="281" spans="1:13" ht="15.75" customHeight="1" x14ac:dyDescent="0.25">
      <c r="A281" s="7"/>
      <c r="C281" s="105"/>
      <c r="D281" s="6"/>
      <c r="E281" s="6"/>
      <c r="F281" s="6"/>
      <c r="G281" s="6"/>
      <c r="H281" s="6"/>
      <c r="I281" s="6"/>
      <c r="J281" s="6"/>
      <c r="K281" s="6"/>
      <c r="L281" s="9"/>
      <c r="M281" s="106"/>
    </row>
    <row r="282" spans="1:13" ht="31.5" customHeight="1" x14ac:dyDescent="0.25">
      <c r="A282" s="7"/>
      <c r="C282" s="105"/>
      <c r="D282" s="6"/>
      <c r="E282" s="6"/>
      <c r="F282" s="6"/>
      <c r="G282" s="6"/>
      <c r="H282" s="6"/>
      <c r="I282" s="6"/>
      <c r="J282" s="6"/>
      <c r="K282" s="6"/>
      <c r="L282" s="9"/>
      <c r="M282" s="106"/>
    </row>
    <row r="283" spans="1:13" ht="15.75" customHeight="1" x14ac:dyDescent="0.25">
      <c r="A283" s="7"/>
      <c r="C283" s="105"/>
      <c r="D283" s="6"/>
      <c r="E283" s="6"/>
      <c r="F283" s="6"/>
      <c r="G283" s="6"/>
      <c r="H283" s="6"/>
      <c r="I283" s="6"/>
      <c r="J283" s="6"/>
      <c r="K283" s="6"/>
      <c r="L283" s="9"/>
      <c r="M283" s="106"/>
    </row>
    <row r="284" spans="1:13" ht="15.75" customHeight="1" x14ac:dyDescent="0.25">
      <c r="A284" s="7"/>
      <c r="C284" s="105"/>
      <c r="D284" s="6"/>
      <c r="E284" s="6"/>
      <c r="F284" s="6"/>
      <c r="G284" s="6"/>
      <c r="H284" s="6"/>
      <c r="I284" s="6"/>
      <c r="J284" s="6"/>
      <c r="K284" s="6"/>
      <c r="L284" s="9"/>
      <c r="M284" s="106"/>
    </row>
    <row r="285" spans="1:13" ht="15.75" customHeight="1" x14ac:dyDescent="0.25">
      <c r="A285" s="7"/>
      <c r="C285" s="105"/>
      <c r="D285" s="6"/>
      <c r="E285" s="6"/>
      <c r="F285" s="6"/>
      <c r="G285" s="6"/>
      <c r="H285" s="6"/>
      <c r="I285" s="6"/>
      <c r="J285" s="6"/>
      <c r="K285" s="6"/>
      <c r="L285" s="9"/>
      <c r="M285" s="106"/>
    </row>
    <row r="286" spans="1:13" ht="15.75" customHeight="1" x14ac:dyDescent="0.25">
      <c r="A286" s="7"/>
      <c r="C286" s="105"/>
      <c r="D286" s="6"/>
      <c r="E286" s="6"/>
      <c r="F286" s="6"/>
      <c r="G286" s="6"/>
      <c r="H286" s="6"/>
      <c r="I286" s="6"/>
      <c r="J286" s="6"/>
      <c r="K286" s="6"/>
      <c r="L286" s="9"/>
      <c r="M286" s="106"/>
    </row>
    <row r="287" spans="1:13" ht="15.75" customHeight="1" x14ac:dyDescent="0.25">
      <c r="A287" s="7"/>
      <c r="C287" s="105"/>
      <c r="D287" s="6"/>
      <c r="H287" s="6"/>
      <c r="I287" s="6"/>
      <c r="J287" s="6"/>
    </row>
    <row r="288" spans="1:13" ht="15.75" customHeight="1" x14ac:dyDescent="0.25">
      <c r="A288" s="7"/>
      <c r="C288" s="105"/>
      <c r="D288" s="6"/>
      <c r="E288" s="6"/>
      <c r="F288" s="6"/>
      <c r="G288" s="6"/>
      <c r="H288" s="6"/>
      <c r="I288" s="6"/>
      <c r="J288" s="6"/>
      <c r="K288" s="6"/>
      <c r="L288" s="9"/>
      <c r="M288" s="106"/>
    </row>
    <row r="289" spans="1:13" ht="18.75" customHeight="1" x14ac:dyDescent="0.25">
      <c r="A289" s="7"/>
      <c r="C289" s="105"/>
      <c r="D289" s="6"/>
      <c r="E289" s="6"/>
      <c r="F289" s="6"/>
      <c r="G289" s="6"/>
      <c r="H289" s="6"/>
      <c r="I289" s="6"/>
      <c r="J289" s="6"/>
      <c r="K289" s="6"/>
      <c r="L289" s="9"/>
      <c r="M289" s="106"/>
    </row>
    <row r="290" spans="1:13" ht="15.75" customHeight="1" x14ac:dyDescent="0.25">
      <c r="A290" s="7"/>
      <c r="C290" s="105"/>
      <c r="D290" s="6"/>
      <c r="E290" s="6"/>
      <c r="F290" s="6"/>
      <c r="G290" s="6"/>
      <c r="H290" s="6"/>
      <c r="I290" s="6"/>
      <c r="J290" s="6"/>
      <c r="K290" s="6"/>
      <c r="L290" s="9"/>
      <c r="M290" s="106"/>
    </row>
    <row r="291" spans="1:13" ht="15.75" customHeight="1" x14ac:dyDescent="0.25">
      <c r="A291" s="7"/>
      <c r="C291" s="105"/>
      <c r="D291" s="6"/>
      <c r="E291" s="6"/>
      <c r="F291" s="6"/>
      <c r="G291" s="6"/>
      <c r="H291" s="6"/>
      <c r="I291" s="6"/>
      <c r="J291" s="6"/>
      <c r="K291" s="6"/>
      <c r="L291" s="9"/>
      <c r="M291" s="106"/>
    </row>
    <row r="292" spans="1:13" ht="15.75" customHeight="1" x14ac:dyDescent="0.25">
      <c r="A292" s="7"/>
      <c r="C292" s="105"/>
      <c r="D292" s="6"/>
      <c r="E292" s="6"/>
      <c r="F292" s="6"/>
      <c r="G292" s="6"/>
      <c r="H292" s="6"/>
      <c r="I292" s="6"/>
      <c r="J292" s="6"/>
      <c r="K292" s="6"/>
      <c r="L292" s="9"/>
      <c r="M292" s="106"/>
    </row>
    <row r="293" spans="1:13" ht="21" customHeight="1" x14ac:dyDescent="0.25">
      <c r="A293" s="7"/>
      <c r="C293" s="105"/>
      <c r="D293" s="6"/>
      <c r="E293" s="6"/>
      <c r="F293" s="6"/>
      <c r="G293" s="6"/>
      <c r="H293" s="6"/>
      <c r="I293" s="6"/>
      <c r="J293" s="6"/>
      <c r="K293" s="6"/>
      <c r="L293" s="9"/>
      <c r="M293" s="106"/>
    </row>
    <row r="294" spans="1:13" ht="15.75" customHeight="1" x14ac:dyDescent="0.25">
      <c r="A294" s="7"/>
      <c r="C294" s="105"/>
      <c r="D294" s="6"/>
      <c r="E294" s="6"/>
      <c r="F294" s="6"/>
      <c r="G294" s="6"/>
      <c r="H294" s="6"/>
      <c r="I294" s="6"/>
      <c r="J294" s="6"/>
      <c r="K294" s="6"/>
      <c r="L294" s="9"/>
      <c r="M294" s="106"/>
    </row>
    <row r="295" spans="1:13" ht="27.75" customHeight="1" x14ac:dyDescent="0.25">
      <c r="A295" s="7"/>
      <c r="C295" s="105"/>
      <c r="D295" s="6"/>
      <c r="E295" s="6"/>
      <c r="F295" s="6"/>
      <c r="G295" s="6"/>
      <c r="H295" s="6"/>
      <c r="I295" s="6"/>
      <c r="J295" s="6"/>
      <c r="K295" s="6"/>
      <c r="L295" s="9"/>
      <c r="M295" s="106"/>
    </row>
    <row r="296" spans="1:13" ht="15.75" customHeight="1" x14ac:dyDescent="0.25">
      <c r="A296" s="7"/>
      <c r="C296" s="105"/>
      <c r="D296" s="6"/>
      <c r="E296" s="6"/>
      <c r="F296" s="6"/>
      <c r="G296" s="6"/>
      <c r="H296" s="6"/>
      <c r="I296" s="6"/>
      <c r="J296" s="6"/>
      <c r="K296" s="6"/>
      <c r="L296" s="9"/>
      <c r="M296" s="106"/>
    </row>
    <row r="297" spans="1:13" ht="15.75" customHeight="1" x14ac:dyDescent="0.25">
      <c r="A297" s="7"/>
      <c r="C297" s="105"/>
      <c r="D297" s="6"/>
      <c r="E297" s="6"/>
      <c r="F297" s="6"/>
      <c r="G297" s="6"/>
      <c r="H297" s="6"/>
      <c r="I297" s="6"/>
      <c r="J297" s="6"/>
      <c r="K297" s="6"/>
      <c r="L297" s="9"/>
      <c r="M297" s="106" t="s">
        <v>8</v>
      </c>
    </row>
    <row r="298" spans="1:13" ht="15.75" customHeight="1" x14ac:dyDescent="0.25">
      <c r="A298" s="7"/>
      <c r="C298" s="105"/>
      <c r="D298" s="6"/>
      <c r="E298" s="6"/>
      <c r="F298" s="6"/>
      <c r="G298" s="6"/>
      <c r="H298" s="6"/>
      <c r="I298" s="6"/>
      <c r="J298" s="6"/>
      <c r="K298" s="6"/>
      <c r="L298" s="9"/>
      <c r="M298" s="106"/>
    </row>
    <row r="299" spans="1:13" ht="15.75" customHeight="1" x14ac:dyDescent="0.25">
      <c r="A299" s="7"/>
      <c r="C299" s="105"/>
      <c r="D299" s="6"/>
      <c r="E299" s="6"/>
      <c r="F299" s="6"/>
      <c r="G299" s="6"/>
      <c r="H299" s="6"/>
      <c r="I299" s="6"/>
      <c r="J299" s="6"/>
      <c r="K299" s="6"/>
      <c r="L299" s="9"/>
      <c r="M299" s="106"/>
    </row>
    <row r="300" spans="1:13" ht="17.25" customHeight="1" x14ac:dyDescent="0.25">
      <c r="A300" s="7"/>
      <c r="C300" s="105"/>
      <c r="D300" s="6"/>
      <c r="E300" s="6"/>
      <c r="F300" s="6"/>
      <c r="G300" s="6"/>
      <c r="H300" s="6"/>
      <c r="I300" s="6"/>
      <c r="J300" s="6"/>
      <c r="K300" s="6"/>
      <c r="L300" s="9"/>
      <c r="M300" s="106"/>
    </row>
    <row r="301" spans="1:13" ht="15.75" customHeight="1" x14ac:dyDescent="0.25">
      <c r="A301" s="7"/>
      <c r="C301" s="105"/>
      <c r="D301" s="6"/>
      <c r="E301" s="6"/>
      <c r="F301" s="6"/>
      <c r="G301" s="6"/>
      <c r="H301" s="6"/>
      <c r="I301" s="6"/>
      <c r="J301" s="6"/>
      <c r="K301" s="6"/>
      <c r="L301" s="9"/>
      <c r="M301" s="106"/>
    </row>
    <row r="302" spans="1:13" ht="15.75" customHeight="1" x14ac:dyDescent="0.25">
      <c r="A302" s="7"/>
      <c r="C302" s="105"/>
      <c r="D302" s="6"/>
      <c r="E302" s="6"/>
      <c r="F302" s="6"/>
      <c r="G302" s="6"/>
      <c r="H302" s="6"/>
      <c r="I302" s="6"/>
      <c r="J302" s="6"/>
      <c r="K302" s="6"/>
      <c r="L302" s="9"/>
      <c r="M302" s="106"/>
    </row>
    <row r="303" spans="1:13" ht="15.75" customHeight="1" x14ac:dyDescent="0.25">
      <c r="A303" s="7"/>
      <c r="C303" s="105"/>
      <c r="D303" s="6"/>
      <c r="E303" s="6"/>
      <c r="F303" s="6"/>
      <c r="G303" s="6"/>
      <c r="H303" s="6"/>
      <c r="I303" s="6"/>
      <c r="J303" s="6"/>
      <c r="K303" s="6"/>
      <c r="L303" s="9"/>
      <c r="M303" s="106"/>
    </row>
    <row r="304" spans="1:13" ht="15.75" customHeight="1" x14ac:dyDescent="0.25">
      <c r="A304" s="7"/>
      <c r="C304" s="105"/>
      <c r="D304" s="6"/>
      <c r="E304" s="6"/>
      <c r="F304" s="6"/>
      <c r="G304" s="6"/>
      <c r="H304" s="6"/>
      <c r="I304" s="6"/>
      <c r="J304" s="6"/>
      <c r="K304" s="6"/>
      <c r="L304" s="9"/>
      <c r="M304" s="106"/>
    </row>
    <row r="305" spans="1:17" ht="15.75" customHeight="1" x14ac:dyDescent="0.25">
      <c r="A305" s="7"/>
    </row>
    <row r="306" spans="1:17" ht="15.75" customHeight="1" x14ac:dyDescent="0.25">
      <c r="A306" s="7"/>
      <c r="C306" s="105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x14ac:dyDescent="0.25">
      <c r="A307" s="7"/>
      <c r="C307" s="10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6"/>
    </row>
    <row r="308" spans="1:17" ht="15.75" customHeight="1" x14ac:dyDescent="0.25">
      <c r="A308" s="7"/>
      <c r="B308" s="127" t="s">
        <v>40</v>
      </c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9"/>
      <c r="Q308" s="106"/>
    </row>
    <row r="309" spans="1:17" ht="15.75" customHeight="1" x14ac:dyDescent="0.25">
      <c r="A309" s="7"/>
      <c r="C309" s="10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6"/>
    </row>
    <row r="310" spans="1:17" ht="15.75" customHeight="1" x14ac:dyDescent="0.25">
      <c r="A310" s="7"/>
      <c r="C310" s="10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6"/>
    </row>
    <row r="311" spans="1:17" ht="15.75" customHeight="1" x14ac:dyDescent="0.25">
      <c r="A311" s="7"/>
      <c r="C311" s="10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6"/>
    </row>
    <row r="312" spans="1:17" ht="15.75" customHeight="1" x14ac:dyDescent="0.25">
      <c r="A312" s="7"/>
      <c r="C312" s="105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6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  <mergeCell ref="E191:H191"/>
    <mergeCell ref="E192:H192"/>
    <mergeCell ref="E154:I154"/>
    <mergeCell ref="D160:J160"/>
    <mergeCell ref="E161:H161"/>
    <mergeCell ref="E162:H162"/>
    <mergeCell ref="E163:H163"/>
    <mergeCell ref="E140:J140"/>
    <mergeCell ref="E141:I141"/>
    <mergeCell ref="E147:J147"/>
    <mergeCell ref="E148:I148"/>
    <mergeCell ref="E153:J153"/>
    <mergeCell ref="J59:L59"/>
    <mergeCell ref="J61:L61"/>
    <mergeCell ref="D103:J103"/>
    <mergeCell ref="E106:H106"/>
    <mergeCell ref="D113:J113"/>
    <mergeCell ref="J54:L54"/>
    <mergeCell ref="J55:L55"/>
    <mergeCell ref="J56:L56"/>
    <mergeCell ref="J57:L57"/>
    <mergeCell ref="J58:L58"/>
    <mergeCell ref="J49:L49"/>
    <mergeCell ref="J50:L50"/>
    <mergeCell ref="J51:L51"/>
    <mergeCell ref="J52:L52"/>
    <mergeCell ref="J53:L53"/>
    <mergeCell ref="J44:L44"/>
    <mergeCell ref="J45:L45"/>
    <mergeCell ref="J46:L46"/>
    <mergeCell ref="J47:L47"/>
    <mergeCell ref="J48:L48"/>
    <mergeCell ref="B13:O13"/>
    <mergeCell ref="B14:O14"/>
    <mergeCell ref="C20:F20"/>
    <mergeCell ref="H20:L20"/>
    <mergeCell ref="D43:M43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Junio 2025</vt:lpstr>
      <vt:lpstr>Hoja2</vt:lpstr>
      <vt:lpstr>'Estadísticas Junio 2025'!Área_de_impresión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2025-07-21T17:23:28Z</dcterms:modified>
  <dc:language>es-MX</dc:language>
</cp:coreProperties>
</file>